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otma\Downloads\"/>
    </mc:Choice>
  </mc:AlternateContent>
  <bookViews>
    <workbookView xWindow="0" yWindow="0" windowWidth="23040" windowHeight="88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18" i="1"/>
  <c r="L108" i="1"/>
  <c r="L119" i="1" s="1"/>
  <c r="L99" i="1"/>
  <c r="L89" i="1"/>
  <c r="L80" i="1"/>
  <c r="L70" i="1"/>
  <c r="L81" i="1" s="1"/>
  <c r="L61" i="1"/>
  <c r="L51" i="1"/>
  <c r="L62" i="1" s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43" i="1" l="1"/>
  <c r="J100" i="1"/>
  <c r="I119" i="1"/>
  <c r="H138" i="1"/>
  <c r="F43" i="1"/>
  <c r="J119" i="1"/>
  <c r="I138" i="1"/>
  <c r="G157" i="1"/>
  <c r="J138" i="1"/>
  <c r="G176" i="1"/>
  <c r="H157" i="1"/>
  <c r="F62" i="1"/>
  <c r="I157" i="1"/>
  <c r="G43" i="1"/>
  <c r="H43" i="1"/>
  <c r="I43" i="1"/>
  <c r="J157" i="1"/>
  <c r="H176" i="1"/>
  <c r="L100" i="1"/>
  <c r="L196" i="1" s="1"/>
  <c r="L138" i="1"/>
  <c r="J43" i="1"/>
  <c r="I176" i="1"/>
  <c r="G195" i="1"/>
  <c r="I62" i="1"/>
  <c r="J176" i="1"/>
  <c r="H195" i="1"/>
  <c r="F81" i="1"/>
  <c r="J62" i="1"/>
  <c r="F100" i="1"/>
  <c r="I195" i="1"/>
  <c r="G100" i="1"/>
  <c r="J195" i="1"/>
  <c r="H62" i="1"/>
  <c r="J81" i="1"/>
  <c r="H100" i="1"/>
  <c r="I100" i="1"/>
  <c r="G119" i="1"/>
  <c r="H119" i="1"/>
  <c r="G138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<sst xmlns="http://schemas.openxmlformats.org/spreadsheetml/2006/main" count="268" uniqueCount="79">
  <si>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</si>
  <si>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</si>
  <si>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</si>
  <si>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</si>
  <si>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</si>
  <si>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</si>
  <si>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</si>
  <si>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</si>
  <si>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</si>
  <si>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</si>
  <si>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</si>
  <si>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</si>
  <si>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</si>
  <si>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</si>
  <si>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</si>
  <si>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</si>
  <si>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</si>
  <si>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</si>
  <si>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</si>
  <si>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</si>
  <si>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</si>
  <si>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</si>
  <si>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</si>
  <si>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</si>
  <si>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</si>
  <si>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</si>
  <si>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</si>
  <si>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</si>
  <si>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</si>
  <si>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</si>
  <si>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</si>
  <si>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</si>
  <si>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</si>
  <si>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</si>
  <si>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</si>
  <si>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</si>
  <si>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</si>
  <si>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</si>
  <si>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</si>
  <si>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"Потьминская СОШ"</t>
  </si>
  <si>
    <t>директор</t>
  </si>
  <si>
    <t>Забаева Е. П.</t>
  </si>
  <si>
    <t>Каша рисовая молочная</t>
  </si>
  <si>
    <t>168 ср 2010</t>
  </si>
  <si>
    <t>Сыр Голландский</t>
  </si>
  <si>
    <t>42 ср 2005</t>
  </si>
  <si>
    <t>Какао на молоке</t>
  </si>
  <si>
    <t xml:space="preserve">Хлеб пшеничный </t>
  </si>
  <si>
    <t>959 ср 2005</t>
  </si>
  <si>
    <t>Яблоко</t>
  </si>
  <si>
    <t>Яйцо отварное</t>
  </si>
  <si>
    <t>424 ср 2005</t>
  </si>
  <si>
    <t>Запеканка из творога с молоком сгущенным</t>
  </si>
  <si>
    <t>469 ср 2005</t>
  </si>
  <si>
    <t>Бутерброд с маслом и сыром</t>
  </si>
  <si>
    <t>3 ср 2007</t>
  </si>
  <si>
    <t xml:space="preserve">Чай с сахаром и лимоном </t>
  </si>
  <si>
    <t>943 ср 2005</t>
  </si>
  <si>
    <t>Салат из свежих огурцов</t>
  </si>
  <si>
    <t>13 ср 2005</t>
  </si>
  <si>
    <t>Суп молочный (гречневый)</t>
  </si>
  <si>
    <t>94 ср 2005</t>
  </si>
  <si>
    <t>Масло сливочное</t>
  </si>
  <si>
    <t>41 ср 2005</t>
  </si>
  <si>
    <t xml:space="preserve">Омлет натуральный </t>
  </si>
  <si>
    <t>438 ср 2005</t>
  </si>
  <si>
    <t>Кофейный напиток</t>
  </si>
  <si>
    <t>951 ср 2005</t>
  </si>
  <si>
    <t>Помидор</t>
  </si>
  <si>
    <t>Сыр</t>
  </si>
  <si>
    <t>Пудинг из творога (запеченный)</t>
  </si>
  <si>
    <t>467 ср 2005</t>
  </si>
  <si>
    <t>Яйцо вареное</t>
  </si>
  <si>
    <t xml:space="preserve">Каша геркулесовая молочная </t>
  </si>
  <si>
    <t>100 ср 2005</t>
  </si>
  <si>
    <t>Каша манная (молочная)</t>
  </si>
  <si>
    <t>390 ср 2005</t>
  </si>
  <si>
    <t>Груша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</si>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</sst>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/>
    <xf numFmtId="0" fontId="0" fillId="0" borderId="23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D29" sqref="D2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8" t="s">
        <v>39</v>
      </c>
      <c r="D1" s="69"/>
      <c r="E1" s="69"/>
      <c r="F1" s="12" t="s">
        <v>16</v>
      </c>
      <c r="G1" s="2" t="s">
        <v>17</v>
      </c>
      <c r="H1" s="70" t="s">
        <v>40</v>
      </c>
      <c r="I1" s="70"/>
      <c r="J1" s="70"/>
      <c r="K1" s="70"/>
    </row>
    <row r="2" spans="1:12" ht="17.399999999999999" x14ac:dyDescent="0.25">
      <c r="A2" s="35" t="s">
        <v>6</v>
      </c>
      <c r="C2" s="2"/>
      <c r="G2" s="2" t="s">
        <v>18</v>
      </c>
      <c r="H2" s="70" t="s">
        <v>41</v>
      </c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8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3.82</v>
      </c>
      <c r="H6" s="40">
        <v>9.1910000000000007</v>
      </c>
      <c r="I6" s="40">
        <v>21.893000000000001</v>
      </c>
      <c r="J6" s="40">
        <v>199.75</v>
      </c>
      <c r="K6" s="41" t="s">
        <v>43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6.4" x14ac:dyDescent="0.3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3.52</v>
      </c>
      <c r="H8" s="43">
        <v>3.72</v>
      </c>
      <c r="I8" s="43">
        <v>25.49</v>
      </c>
      <c r="J8" s="43">
        <v>145.19999999999999</v>
      </c>
      <c r="K8" s="44" t="s">
        <v>48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47</v>
      </c>
      <c r="F9" s="43">
        <v>50</v>
      </c>
      <c r="G9" s="43">
        <v>3.8</v>
      </c>
      <c r="H9" s="43">
        <v>0.45</v>
      </c>
      <c r="I9" s="43">
        <v>24.9</v>
      </c>
      <c r="J9" s="43">
        <v>113.22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49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/>
    </row>
    <row r="11" spans="1:12" ht="26.4" x14ac:dyDescent="0.3">
      <c r="A11" s="23"/>
      <c r="B11" s="15"/>
      <c r="C11" s="11"/>
      <c r="D11" s="6"/>
      <c r="E11" s="42" t="s">
        <v>44</v>
      </c>
      <c r="F11" s="43">
        <v>15</v>
      </c>
      <c r="G11" s="43">
        <v>3.48</v>
      </c>
      <c r="H11" s="43">
        <v>4.43</v>
      </c>
      <c r="I11" s="43">
        <v>0</v>
      </c>
      <c r="J11" s="43">
        <v>54.6</v>
      </c>
      <c r="K11" s="44" t="s">
        <v>45</v>
      </c>
      <c r="L11" s="43"/>
    </row>
    <row r="12" spans="1:12" ht="26.4" x14ac:dyDescent="0.3">
      <c r="A12" s="23"/>
      <c r="B12" s="15"/>
      <c r="C12" s="11"/>
      <c r="D12" s="6"/>
      <c r="E12" s="42" t="s">
        <v>50</v>
      </c>
      <c r="F12" s="43">
        <v>40</v>
      </c>
      <c r="G12" s="43">
        <v>6.1</v>
      </c>
      <c r="H12" s="43">
        <v>5.52</v>
      </c>
      <c r="I12" s="43">
        <v>0.34</v>
      </c>
      <c r="J12" s="43">
        <v>75.36</v>
      </c>
      <c r="K12" s="44" t="s">
        <v>51</v>
      </c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21.12</v>
      </c>
      <c r="H13" s="19">
        <f t="shared" si="0"/>
        <v>23.711000000000002</v>
      </c>
      <c r="I13" s="19">
        <f t="shared" si="0"/>
        <v>82.422999999999988</v>
      </c>
      <c r="J13" s="19">
        <f t="shared" si="0"/>
        <v>635.13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605</v>
      </c>
      <c r="G24" s="32">
        <f t="shared" ref="G24:J24" si="4">G13+G23</f>
        <v>21.12</v>
      </c>
      <c r="H24" s="32">
        <f t="shared" si="4"/>
        <v>23.711000000000002</v>
      </c>
      <c r="I24" s="32">
        <f t="shared" si="4"/>
        <v>82.422999999999988</v>
      </c>
      <c r="J24" s="32">
        <f t="shared" si="4"/>
        <v>635.13</v>
      </c>
      <c r="K24" s="32"/>
      <c r="L24" s="32">
        <f t="shared" ref="L24" si="5">L13+L23</f>
        <v>0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27.84</v>
      </c>
      <c r="H25" s="40">
        <v>18</v>
      </c>
      <c r="I25" s="40">
        <v>32.4</v>
      </c>
      <c r="J25" s="40">
        <v>279.60000000000002</v>
      </c>
      <c r="K25" s="41" t="s">
        <v>53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6.4" x14ac:dyDescent="0.3">
      <c r="A27" s="14"/>
      <c r="B27" s="15"/>
      <c r="C27" s="11"/>
      <c r="D27" s="7" t="s">
        <v>22</v>
      </c>
      <c r="E27" s="55" t="s">
        <v>56</v>
      </c>
      <c r="F27" s="56">
        <v>200</v>
      </c>
      <c r="G27" s="56">
        <v>0.434</v>
      </c>
      <c r="H27" s="56">
        <v>0</v>
      </c>
      <c r="I27" s="56">
        <v>12.725</v>
      </c>
      <c r="J27" s="56">
        <v>46.033000000000001</v>
      </c>
      <c r="K27" s="43" t="s">
        <v>57</v>
      </c>
      <c r="L27" s="61"/>
    </row>
    <row r="28" spans="1:12" ht="14.4" x14ac:dyDescent="0.3">
      <c r="A28" s="14"/>
      <c r="B28" s="15"/>
      <c r="C28" s="11"/>
      <c r="D28" s="54" t="s">
        <v>23</v>
      </c>
      <c r="E28" s="59" t="s">
        <v>47</v>
      </c>
      <c r="F28" s="60">
        <v>50</v>
      </c>
      <c r="G28" s="60">
        <v>3.8</v>
      </c>
      <c r="H28" s="60">
        <v>0.45</v>
      </c>
      <c r="I28" s="60">
        <v>24.9</v>
      </c>
      <c r="J28" s="60">
        <v>113.22</v>
      </c>
      <c r="K28" s="59"/>
      <c r="L28" s="62"/>
    </row>
    <row r="29" spans="1:12" ht="26.4" x14ac:dyDescent="0.3">
      <c r="A29" s="14"/>
      <c r="B29" s="15"/>
      <c r="C29" s="11"/>
      <c r="D29" s="64" t="s">
        <v>24</v>
      </c>
      <c r="E29" s="57" t="s">
        <v>58</v>
      </c>
      <c r="F29" s="58">
        <v>100</v>
      </c>
      <c r="G29" s="58">
        <v>0.76</v>
      </c>
      <c r="H29" s="58">
        <v>6.09</v>
      </c>
      <c r="I29" s="58">
        <v>2.38</v>
      </c>
      <c r="J29" s="58">
        <v>67.3</v>
      </c>
      <c r="K29" s="43" t="s">
        <v>59</v>
      </c>
      <c r="L29" s="63"/>
    </row>
    <row r="30" spans="1:12" ht="14.4" x14ac:dyDescent="0.3">
      <c r="A30" s="14"/>
      <c r="B30" s="15"/>
      <c r="C30" s="11"/>
      <c r="D30" s="6"/>
      <c r="E30" s="42" t="s">
        <v>54</v>
      </c>
      <c r="F30" s="43">
        <v>50</v>
      </c>
      <c r="G30" s="43">
        <v>7</v>
      </c>
      <c r="H30" s="43">
        <v>9</v>
      </c>
      <c r="I30" s="43">
        <v>20</v>
      </c>
      <c r="J30" s="43">
        <v>141</v>
      </c>
      <c r="K30" s="44" t="s">
        <v>55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39.833999999999996</v>
      </c>
      <c r="H32" s="19">
        <f t="shared" ref="H32" si="7">SUM(H25:H31)</f>
        <v>33.54</v>
      </c>
      <c r="I32" s="19">
        <f t="shared" ref="I32" si="8">SUM(I25:I31)</f>
        <v>92.405000000000001</v>
      </c>
      <c r="J32" s="19">
        <f t="shared" ref="J32:L32" si="9">SUM(J25:J31)</f>
        <v>647.15300000000002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2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550</v>
      </c>
      <c r="G43" s="32">
        <f t="shared" ref="G43" si="14">G32+G42</f>
        <v>39.833999999999996</v>
      </c>
      <c r="H43" s="32">
        <f t="shared" ref="H43" si="15">H32+H42</f>
        <v>33.54</v>
      </c>
      <c r="I43" s="32">
        <f t="shared" ref="I43" si="16">I32+I42</f>
        <v>92.405000000000001</v>
      </c>
      <c r="J43" s="32">
        <f t="shared" ref="J43:L43" si="17">J32+J42</f>
        <v>647.15300000000002</v>
      </c>
      <c r="K43" s="32"/>
      <c r="L43" s="32">
        <f t="shared" si="17"/>
        <v>0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5.97</v>
      </c>
      <c r="H44" s="40">
        <v>5.48</v>
      </c>
      <c r="I44" s="40">
        <v>17.079999999999998</v>
      </c>
      <c r="J44" s="40">
        <v>141.6</v>
      </c>
      <c r="K44" s="41" t="s">
        <v>61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6.4" x14ac:dyDescent="0.3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0.434</v>
      </c>
      <c r="H46" s="43">
        <v>0</v>
      </c>
      <c r="I46" s="43">
        <v>12.725</v>
      </c>
      <c r="J46" s="43">
        <v>46.033000000000001</v>
      </c>
      <c r="K46" s="44" t="s">
        <v>57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47</v>
      </c>
      <c r="F47" s="43">
        <v>50</v>
      </c>
      <c r="G47" s="43">
        <v>3.8</v>
      </c>
      <c r="H47" s="43">
        <v>0.45</v>
      </c>
      <c r="I47" s="43">
        <v>24.9</v>
      </c>
      <c r="J47" s="43">
        <v>113.22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49</v>
      </c>
      <c r="F48" s="43">
        <v>150</v>
      </c>
      <c r="G48" s="43">
        <v>0.6</v>
      </c>
      <c r="H48" s="43">
        <v>0.6</v>
      </c>
      <c r="I48" s="43">
        <v>18</v>
      </c>
      <c r="J48" s="43">
        <v>60</v>
      </c>
      <c r="K48" s="44"/>
      <c r="L48" s="43"/>
    </row>
    <row r="49" spans="1:12" ht="26.4" x14ac:dyDescent="0.3">
      <c r="A49" s="23"/>
      <c r="B49" s="15"/>
      <c r="C49" s="11"/>
      <c r="D49" s="6"/>
      <c r="E49" s="42" t="s">
        <v>62</v>
      </c>
      <c r="F49" s="43">
        <v>20</v>
      </c>
      <c r="G49" s="43">
        <v>0</v>
      </c>
      <c r="H49" s="43">
        <v>16.399999999999999</v>
      </c>
      <c r="I49" s="43">
        <v>0.2</v>
      </c>
      <c r="J49" s="43">
        <v>150</v>
      </c>
      <c r="K49" s="44" t="s">
        <v>63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10.804</v>
      </c>
      <c r="H51" s="19">
        <f t="shared" ref="H51" si="19">SUM(H44:H50)</f>
        <v>22.93</v>
      </c>
      <c r="I51" s="19">
        <f t="shared" ref="I51" si="20">SUM(I44:I50)</f>
        <v>72.905000000000001</v>
      </c>
      <c r="J51" s="19">
        <f t="shared" ref="J51:L51" si="21">SUM(J44:J50)</f>
        <v>510.85299999999995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620</v>
      </c>
      <c r="G62" s="32">
        <f t="shared" ref="G62" si="26">G51+G61</f>
        <v>10.804</v>
      </c>
      <c r="H62" s="32">
        <f t="shared" ref="H62" si="27">H51+H61</f>
        <v>22.93</v>
      </c>
      <c r="I62" s="32">
        <f t="shared" ref="I62" si="28">I51+I61</f>
        <v>72.905000000000001</v>
      </c>
      <c r="J62" s="32">
        <f t="shared" ref="J62:L62" si="29">J51+J61</f>
        <v>510.85299999999995</v>
      </c>
      <c r="K62" s="32"/>
      <c r="L62" s="32">
        <f t="shared" si="29"/>
        <v>0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150</v>
      </c>
      <c r="G63" s="40">
        <v>14.27</v>
      </c>
      <c r="H63" s="40">
        <v>22.16</v>
      </c>
      <c r="I63" s="40">
        <v>2.65</v>
      </c>
      <c r="J63" s="40">
        <v>267.93</v>
      </c>
      <c r="K63" s="41" t="s">
        <v>65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6.4" x14ac:dyDescent="0.3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1.7669999999999999</v>
      </c>
      <c r="H65" s="43">
        <v>1.363</v>
      </c>
      <c r="I65" s="43">
        <v>23.78</v>
      </c>
      <c r="J65" s="43">
        <v>105.26</v>
      </c>
      <c r="K65" s="44" t="s">
        <v>67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47</v>
      </c>
      <c r="F66" s="43">
        <v>50</v>
      </c>
      <c r="G66" s="43">
        <v>3.8</v>
      </c>
      <c r="H66" s="43">
        <v>0.45</v>
      </c>
      <c r="I66" s="43">
        <v>24.9</v>
      </c>
      <c r="J66" s="43">
        <v>113.22</v>
      </c>
      <c r="K66" s="44"/>
      <c r="L66" s="43"/>
    </row>
    <row r="67" spans="1:12" ht="14.4" x14ac:dyDescent="0.3">
      <c r="A67" s="23"/>
      <c r="B67" s="15"/>
      <c r="C67" s="11"/>
      <c r="D67" s="64" t="s">
        <v>24</v>
      </c>
      <c r="E67" s="42" t="s">
        <v>68</v>
      </c>
      <c r="F67" s="43">
        <v>100</v>
      </c>
      <c r="G67" s="43">
        <v>2.2000000000000002</v>
      </c>
      <c r="H67" s="43">
        <v>0.4</v>
      </c>
      <c r="I67" s="43">
        <v>7.6</v>
      </c>
      <c r="J67" s="43">
        <v>48</v>
      </c>
      <c r="K67" s="44"/>
      <c r="L67" s="43"/>
    </row>
    <row r="68" spans="1:12" ht="26.4" x14ac:dyDescent="0.3">
      <c r="A68" s="23"/>
      <c r="B68" s="15"/>
      <c r="C68" s="11"/>
      <c r="D68" s="6"/>
      <c r="E68" s="42" t="s">
        <v>69</v>
      </c>
      <c r="F68" s="43">
        <v>15</v>
      </c>
      <c r="G68" s="43">
        <v>3.48</v>
      </c>
      <c r="H68" s="43">
        <v>4.43</v>
      </c>
      <c r="I68" s="43">
        <v>0</v>
      </c>
      <c r="J68" s="43">
        <v>54.6</v>
      </c>
      <c r="K68" s="44" t="s">
        <v>45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25.516999999999999</v>
      </c>
      <c r="H70" s="19">
        <f t="shared" ref="H70" si="31">SUM(H63:H69)</f>
        <v>28.802999999999997</v>
      </c>
      <c r="I70" s="19">
        <f t="shared" ref="I70" si="32">SUM(I63:I69)</f>
        <v>58.93</v>
      </c>
      <c r="J70" s="19">
        <f t="shared" ref="J70:L70" si="33">SUM(J63:J69)</f>
        <v>589.01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515</v>
      </c>
      <c r="G81" s="32">
        <f t="shared" ref="G81" si="38">G70+G80</f>
        <v>25.516999999999999</v>
      </c>
      <c r="H81" s="32">
        <f t="shared" ref="H81" si="39">H70+H80</f>
        <v>28.802999999999997</v>
      </c>
      <c r="I81" s="32">
        <f t="shared" ref="I81" si="40">I70+I80</f>
        <v>58.93</v>
      </c>
      <c r="J81" s="32">
        <f t="shared" ref="J81:L81" si="41">J70+J80</f>
        <v>589.01</v>
      </c>
      <c r="K81" s="32"/>
      <c r="L81" s="32">
        <f t="shared" si="41"/>
        <v>0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200</v>
      </c>
      <c r="G82" s="40">
        <v>27.8</v>
      </c>
      <c r="H82" s="40">
        <v>19.2</v>
      </c>
      <c r="I82" s="40">
        <v>40.200000000000003</v>
      </c>
      <c r="J82" s="40">
        <v>231.5</v>
      </c>
      <c r="K82" s="41" t="s">
        <v>71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6.4" x14ac:dyDescent="0.3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0.434</v>
      </c>
      <c r="H84" s="43">
        <v>0</v>
      </c>
      <c r="I84" s="43">
        <v>12.725</v>
      </c>
      <c r="J84" s="43">
        <v>46.033000000000001</v>
      </c>
      <c r="K84" s="44" t="s">
        <v>57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47</v>
      </c>
      <c r="F85" s="43">
        <v>50</v>
      </c>
      <c r="G85" s="43">
        <v>3.8</v>
      </c>
      <c r="H85" s="43">
        <v>0.45</v>
      </c>
      <c r="I85" s="43">
        <v>24.9</v>
      </c>
      <c r="J85" s="43">
        <v>113.22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49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/>
    </row>
    <row r="87" spans="1:12" ht="26.4" x14ac:dyDescent="0.3">
      <c r="A87" s="23"/>
      <c r="B87" s="15"/>
      <c r="C87" s="11"/>
      <c r="D87" s="6"/>
      <c r="E87" s="42" t="s">
        <v>72</v>
      </c>
      <c r="F87" s="43">
        <v>40</v>
      </c>
      <c r="G87" s="43">
        <v>6.1</v>
      </c>
      <c r="H87" s="43">
        <v>5.52</v>
      </c>
      <c r="I87" s="43">
        <v>0.34</v>
      </c>
      <c r="J87" s="43">
        <v>75.36</v>
      </c>
      <c r="K87" s="44" t="s">
        <v>51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38.533999999999999</v>
      </c>
      <c r="H89" s="19">
        <f t="shared" ref="H89" si="43">SUM(H82:H88)</f>
        <v>25.569999999999997</v>
      </c>
      <c r="I89" s="19">
        <f t="shared" ref="I89" si="44">SUM(I82:I88)</f>
        <v>87.965000000000003</v>
      </c>
      <c r="J89" s="19">
        <f t="shared" ref="J89:L89" si="45">SUM(J82:J88)</f>
        <v>513.11300000000006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590</v>
      </c>
      <c r="G100" s="32">
        <f t="shared" ref="G100" si="50">G89+G99</f>
        <v>38.533999999999999</v>
      </c>
      <c r="H100" s="32">
        <f t="shared" ref="H100" si="51">H89+H99</f>
        <v>25.569999999999997</v>
      </c>
      <c r="I100" s="32">
        <f t="shared" ref="I100" si="52">I89+I99</f>
        <v>87.965000000000003</v>
      </c>
      <c r="J100" s="32">
        <f t="shared" ref="J100:L100" si="53">J89+J99</f>
        <v>513.11300000000006</v>
      </c>
      <c r="K100" s="32"/>
      <c r="L100" s="32">
        <f t="shared" si="53"/>
        <v>0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200</v>
      </c>
      <c r="G101" s="40">
        <v>4.6289999999999996</v>
      </c>
      <c r="H101" s="40">
        <v>8.5</v>
      </c>
      <c r="I101" s="40">
        <v>24.45</v>
      </c>
      <c r="J101" s="40">
        <v>173.71</v>
      </c>
      <c r="K101" s="41" t="s">
        <v>74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6.4" x14ac:dyDescent="0.3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3.52</v>
      </c>
      <c r="H103" s="43">
        <v>3.72</v>
      </c>
      <c r="I103" s="43">
        <v>25.49</v>
      </c>
      <c r="J103" s="43">
        <v>145.19999999999999</v>
      </c>
      <c r="K103" s="44" t="s">
        <v>48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47</v>
      </c>
      <c r="F104" s="43">
        <v>50</v>
      </c>
      <c r="G104" s="43">
        <v>3.8</v>
      </c>
      <c r="H104" s="43">
        <v>0.45</v>
      </c>
      <c r="I104" s="43">
        <v>24.9</v>
      </c>
      <c r="J104" s="43">
        <v>113.22</v>
      </c>
      <c r="K104" s="44"/>
      <c r="L104" s="43"/>
    </row>
    <row r="105" spans="1:12" ht="26.4" x14ac:dyDescent="0.3">
      <c r="A105" s="23"/>
      <c r="B105" s="15"/>
      <c r="C105" s="11"/>
      <c r="D105" s="53"/>
      <c r="E105" s="42" t="s">
        <v>58</v>
      </c>
      <c r="F105" s="43">
        <v>60</v>
      </c>
      <c r="G105" s="43">
        <v>0.46</v>
      </c>
      <c r="H105" s="43">
        <v>3.65</v>
      </c>
      <c r="I105" s="43">
        <v>1.43</v>
      </c>
      <c r="J105" s="43">
        <v>40.380000000000003</v>
      </c>
      <c r="K105" s="44" t="s">
        <v>59</v>
      </c>
      <c r="L105" s="43"/>
    </row>
    <row r="106" spans="1:12" ht="26.4" x14ac:dyDescent="0.3">
      <c r="A106" s="23"/>
      <c r="B106" s="15"/>
      <c r="C106" s="11"/>
      <c r="D106" s="6"/>
      <c r="E106" s="42" t="s">
        <v>72</v>
      </c>
      <c r="F106" s="43">
        <v>40</v>
      </c>
      <c r="G106" s="43">
        <v>6.1</v>
      </c>
      <c r="H106" s="43">
        <v>5.52</v>
      </c>
      <c r="I106" s="43">
        <v>0.34</v>
      </c>
      <c r="J106" s="43">
        <v>75.36</v>
      </c>
      <c r="K106" s="44" t="s">
        <v>51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18.509</v>
      </c>
      <c r="H108" s="19">
        <f t="shared" si="54"/>
        <v>21.84</v>
      </c>
      <c r="I108" s="19">
        <f t="shared" si="54"/>
        <v>76.610000000000014</v>
      </c>
      <c r="J108" s="19">
        <f t="shared" si="54"/>
        <v>547.87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550</v>
      </c>
      <c r="G119" s="32">
        <f t="shared" ref="G119" si="58">G108+G118</f>
        <v>18.509</v>
      </c>
      <c r="H119" s="32">
        <f t="shared" ref="H119" si="59">H108+H118</f>
        <v>21.84</v>
      </c>
      <c r="I119" s="32">
        <f t="shared" ref="I119" si="60">I108+I118</f>
        <v>76.610000000000014</v>
      </c>
      <c r="J119" s="32">
        <f t="shared" ref="J119:L119" si="61">J108+J118</f>
        <v>547.87</v>
      </c>
      <c r="K119" s="32"/>
      <c r="L119" s="32">
        <f t="shared" si="61"/>
        <v>0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200</v>
      </c>
      <c r="G120" s="40">
        <v>27.8</v>
      </c>
      <c r="H120" s="40">
        <v>19.2</v>
      </c>
      <c r="I120" s="40">
        <v>10.199999999999999</v>
      </c>
      <c r="J120" s="40">
        <v>224</v>
      </c>
      <c r="K120" s="41" t="s">
        <v>71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6.4" x14ac:dyDescent="0.3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0.434</v>
      </c>
      <c r="H122" s="43">
        <v>0</v>
      </c>
      <c r="I122" s="43">
        <v>12.725</v>
      </c>
      <c r="J122" s="43">
        <v>46.033000000000001</v>
      </c>
      <c r="K122" s="44" t="s">
        <v>57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47</v>
      </c>
      <c r="F123" s="43">
        <v>50</v>
      </c>
      <c r="G123" s="43">
        <v>3.8</v>
      </c>
      <c r="H123" s="43">
        <v>0.45</v>
      </c>
      <c r="I123" s="43">
        <v>24.9</v>
      </c>
      <c r="J123" s="43">
        <v>113.22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49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/>
    </row>
    <row r="125" spans="1:12" ht="26.4" x14ac:dyDescent="0.3">
      <c r="A125" s="14"/>
      <c r="B125" s="15"/>
      <c r="C125" s="11"/>
      <c r="D125" s="6"/>
      <c r="E125" s="42" t="s">
        <v>62</v>
      </c>
      <c r="F125" s="43">
        <v>20</v>
      </c>
      <c r="G125" s="43">
        <v>0</v>
      </c>
      <c r="H125" s="43">
        <v>16.399999999999999</v>
      </c>
      <c r="I125" s="43">
        <v>0.2</v>
      </c>
      <c r="J125" s="43">
        <v>150</v>
      </c>
      <c r="K125" s="44" t="s">
        <v>63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32.433999999999997</v>
      </c>
      <c r="H127" s="19">
        <f t="shared" si="62"/>
        <v>36.449999999999996</v>
      </c>
      <c r="I127" s="19">
        <f t="shared" si="62"/>
        <v>57.825000000000003</v>
      </c>
      <c r="J127" s="19">
        <f t="shared" si="62"/>
        <v>580.25300000000004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570</v>
      </c>
      <c r="G138" s="32">
        <f t="shared" ref="G138" si="66">G127+G137</f>
        <v>32.433999999999997</v>
      </c>
      <c r="H138" s="32">
        <f t="shared" ref="H138" si="67">H127+H137</f>
        <v>36.449999999999996</v>
      </c>
      <c r="I138" s="32">
        <f t="shared" ref="I138" si="68">I127+I137</f>
        <v>57.825000000000003</v>
      </c>
      <c r="J138" s="32">
        <f t="shared" ref="J138:L138" si="69">J127+J137</f>
        <v>580.25300000000004</v>
      </c>
      <c r="K138" s="32"/>
      <c r="L138" s="32">
        <f t="shared" si="69"/>
        <v>0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150</v>
      </c>
      <c r="G139" s="40">
        <v>4.29</v>
      </c>
      <c r="H139" s="40">
        <v>3.87</v>
      </c>
      <c r="I139" s="40">
        <v>33.69</v>
      </c>
      <c r="J139" s="40">
        <v>141</v>
      </c>
      <c r="K139" s="41" t="s">
        <v>76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6.4" x14ac:dyDescent="0.3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0.434</v>
      </c>
      <c r="H141" s="43">
        <v>0</v>
      </c>
      <c r="I141" s="43">
        <v>12.725</v>
      </c>
      <c r="J141" s="43">
        <v>46.033000000000001</v>
      </c>
      <c r="K141" s="44" t="s">
        <v>57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54</v>
      </c>
      <c r="F142" s="43">
        <v>50</v>
      </c>
      <c r="G142" s="51">
        <v>13.78</v>
      </c>
      <c r="H142" s="52">
        <v>12.64</v>
      </c>
      <c r="I142" s="52">
        <v>60.11</v>
      </c>
      <c r="J142" s="43">
        <v>394.55</v>
      </c>
      <c r="K142" s="44" t="s">
        <v>55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77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18.903999999999996</v>
      </c>
      <c r="H146" s="19">
        <f t="shared" si="70"/>
        <v>16.91</v>
      </c>
      <c r="I146" s="19">
        <f t="shared" si="70"/>
        <v>116.325</v>
      </c>
      <c r="J146" s="19">
        <f t="shared" si="70"/>
        <v>628.58300000000008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500</v>
      </c>
      <c r="G157" s="32">
        <f t="shared" ref="G157" si="74">G146+G156</f>
        <v>18.903999999999996</v>
      </c>
      <c r="H157" s="32">
        <f t="shared" ref="H157" si="75">H146+H156</f>
        <v>16.91</v>
      </c>
      <c r="I157" s="32">
        <f t="shared" ref="I157" si="76">I146+I156</f>
        <v>116.325</v>
      </c>
      <c r="J157" s="32">
        <f t="shared" ref="J157:L157" si="77">J146+J156</f>
        <v>628.58300000000008</v>
      </c>
      <c r="K157" s="32"/>
      <c r="L157" s="32">
        <f t="shared" si="77"/>
        <v>0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150</v>
      </c>
      <c r="G158" s="40">
        <v>14.27</v>
      </c>
      <c r="H158" s="40">
        <v>22.16</v>
      </c>
      <c r="I158" s="40">
        <v>2.65</v>
      </c>
      <c r="J158" s="40">
        <v>267.93</v>
      </c>
      <c r="K158" s="41" t="s">
        <v>65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6.4" x14ac:dyDescent="0.3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1.7669999999999999</v>
      </c>
      <c r="H160" s="43">
        <v>1.363</v>
      </c>
      <c r="I160" s="43">
        <v>23.78</v>
      </c>
      <c r="J160" s="43">
        <v>105.26</v>
      </c>
      <c r="K160" s="44" t="s">
        <v>67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47</v>
      </c>
      <c r="F161" s="43">
        <v>50</v>
      </c>
      <c r="G161" s="43">
        <v>3.8</v>
      </c>
      <c r="H161" s="43">
        <v>0.45</v>
      </c>
      <c r="I161" s="43">
        <v>24.9</v>
      </c>
      <c r="J161" s="43">
        <v>113.22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68</v>
      </c>
      <c r="F162" s="43">
        <v>100</v>
      </c>
      <c r="G162" s="43">
        <v>2.2000000000000002</v>
      </c>
      <c r="H162" s="43">
        <v>0.4</v>
      </c>
      <c r="I162" s="43">
        <v>7.6</v>
      </c>
      <c r="J162" s="43">
        <v>48</v>
      </c>
      <c r="K162" s="44"/>
      <c r="L162" s="43"/>
    </row>
    <row r="163" spans="1:12" ht="26.4" x14ac:dyDescent="0.3">
      <c r="A163" s="23"/>
      <c r="B163" s="15"/>
      <c r="C163" s="11"/>
      <c r="D163" s="6"/>
      <c r="E163" s="42" t="s">
        <v>69</v>
      </c>
      <c r="F163" s="43">
        <v>15</v>
      </c>
      <c r="G163" s="43">
        <v>3.48</v>
      </c>
      <c r="H163" s="43">
        <v>4.43</v>
      </c>
      <c r="I163" s="43">
        <v>0</v>
      </c>
      <c r="J163" s="43">
        <v>54.6</v>
      </c>
      <c r="K163" s="44" t="s">
        <v>45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25.516999999999999</v>
      </c>
      <c r="H165" s="19">
        <f t="shared" si="78"/>
        <v>28.802999999999997</v>
      </c>
      <c r="I165" s="19">
        <f t="shared" si="78"/>
        <v>58.93</v>
      </c>
      <c r="J165" s="19">
        <f t="shared" si="78"/>
        <v>589.01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515</v>
      </c>
      <c r="G176" s="32">
        <f t="shared" ref="G176" si="82">G165+G175</f>
        <v>25.516999999999999</v>
      </c>
      <c r="H176" s="32">
        <f t="shared" ref="H176" si="83">H165+H175</f>
        <v>28.802999999999997</v>
      </c>
      <c r="I176" s="32">
        <f t="shared" ref="I176" si="84">I165+I175</f>
        <v>58.93</v>
      </c>
      <c r="J176" s="32">
        <f t="shared" ref="J176:L176" si="85">J165+J175</f>
        <v>589.01</v>
      </c>
      <c r="K176" s="32"/>
      <c r="L176" s="32">
        <f t="shared" si="85"/>
        <v>0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>
        <v>150</v>
      </c>
      <c r="G177" s="40">
        <v>27.84</v>
      </c>
      <c r="H177" s="40">
        <v>18</v>
      </c>
      <c r="I177" s="40">
        <v>32.4</v>
      </c>
      <c r="J177" s="40">
        <v>279.60000000000002</v>
      </c>
      <c r="K177" s="41" t="s">
        <v>53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6.4" x14ac:dyDescent="0.3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0.434</v>
      </c>
      <c r="H179" s="43">
        <v>0</v>
      </c>
      <c r="I179" s="43">
        <v>12.725</v>
      </c>
      <c r="J179" s="43">
        <v>46.033000000000001</v>
      </c>
      <c r="K179" s="44" t="s">
        <v>57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47</v>
      </c>
      <c r="F180" s="43">
        <v>50</v>
      </c>
      <c r="G180" s="43">
        <v>3.8</v>
      </c>
      <c r="H180" s="43">
        <v>0.45</v>
      </c>
      <c r="I180" s="43">
        <v>24.9</v>
      </c>
      <c r="J180" s="43">
        <v>113.22</v>
      </c>
      <c r="K180" s="44"/>
      <c r="L180" s="43"/>
    </row>
    <row r="181" spans="1:12" ht="26.4" x14ac:dyDescent="0.3">
      <c r="A181" s="23"/>
      <c r="B181" s="15"/>
      <c r="C181" s="11"/>
      <c r="D181" s="7" t="s">
        <v>24</v>
      </c>
      <c r="E181" s="42" t="s">
        <v>58</v>
      </c>
      <c r="F181" s="43">
        <v>100</v>
      </c>
      <c r="G181" s="43">
        <v>0.76</v>
      </c>
      <c r="H181" s="43">
        <v>6.09</v>
      </c>
      <c r="I181" s="43">
        <v>2.38</v>
      </c>
      <c r="J181" s="43">
        <v>67.3</v>
      </c>
      <c r="K181" s="44" t="s">
        <v>59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32.833999999999996</v>
      </c>
      <c r="H184" s="19">
        <f t="shared" si="86"/>
        <v>24.54</v>
      </c>
      <c r="I184" s="19">
        <f t="shared" si="86"/>
        <v>72.405000000000001</v>
      </c>
      <c r="J184" s="19">
        <f t="shared" si="86"/>
        <v>506.15300000000008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500</v>
      </c>
      <c r="G195" s="32">
        <f t="shared" ref="G195" si="90">G184+G194</f>
        <v>32.833999999999996</v>
      </c>
      <c r="H195" s="32">
        <f t="shared" ref="H195" si="91">H184+H194</f>
        <v>24.54</v>
      </c>
      <c r="I195" s="32">
        <f t="shared" ref="I195" si="92">I184+I194</f>
        <v>72.405000000000001</v>
      </c>
      <c r="J195" s="32">
        <f t="shared" ref="J195:L195" si="93">J184+J194</f>
        <v>506.15300000000008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551.5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26.400699999999993</v>
      </c>
      <c r="H196" s="34">
        <f t="shared" si="94"/>
        <v>26.309699999999999</v>
      </c>
      <c r="I196" s="34">
        <f t="shared" si="94"/>
        <v>77.672299999999993</v>
      </c>
      <c r="J196" s="34">
        <f t="shared" si="94"/>
        <v>574.71280000000002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Забаева</cp:lastModifiedBy>
  <cp:lastPrinted>2024-04-15T17:07:12Z</cp:lastPrinted>
  <dcterms:created xsi:type="dcterms:W3CDTF">2022-05-16T14:23:56Z</dcterms:created>
  <dcterms:modified xsi:type="dcterms:W3CDTF">2025-01-08T19:50:00Z</dcterms:modified>
</cp:coreProperties>
</file>